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BNGMNN\Downloads\"/>
    </mc:Choice>
  </mc:AlternateContent>
  <xr:revisionPtr revIDLastSave="0" documentId="8_{FC90D0D8-D82C-4C3C-989A-0CF23CCCBB0B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Sheet1" sheetId="2" state="hidden" r:id="rId1"/>
    <sheet name="Modulo d'ordine" sheetId="1" r:id="rId2"/>
    <sheet name="Condizioni Generali" sheetId="3" r:id="rId3"/>
  </sheets>
  <definedNames>
    <definedName name="_xlnm.Print_Area" localSheetId="1">'Modulo d''ordine'!$A$1:$H$49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5" i="1" l="1"/>
  <c r="H25" i="1"/>
  <c r="F26" i="1"/>
  <c r="H26" i="1"/>
  <c r="F27" i="1"/>
  <c r="H27" i="1"/>
  <c r="F28" i="1"/>
  <c r="H28" i="1"/>
  <c r="F29" i="1"/>
  <c r="H29" i="1"/>
  <c r="F31" i="1"/>
  <c r="H31" i="1"/>
  <c r="F32" i="1"/>
  <c r="H32" i="1"/>
  <c r="F34" i="1"/>
  <c r="H34" i="1"/>
  <c r="F35" i="1"/>
  <c r="H35" i="1"/>
  <c r="F36" i="1"/>
  <c r="H36" i="1"/>
  <c r="F38" i="1"/>
  <c r="H38" i="1"/>
  <c r="F39" i="1"/>
  <c r="H39" i="1"/>
  <c r="F40" i="1"/>
  <c r="H40" i="1"/>
  <c r="F41" i="1"/>
  <c r="H41" i="1"/>
  <c r="F43" i="1"/>
  <c r="H43" i="1"/>
  <c r="F45" i="1"/>
  <c r="H45" i="1"/>
  <c r="F46" i="1"/>
  <c r="H46" i="1"/>
  <c r="F47" i="1"/>
  <c r="H47" i="1" s="1"/>
  <c r="C49" i="1"/>
  <c r="F24" i="1" l="1"/>
  <c r="F49" i="1" l="1"/>
  <c r="H24" i="1"/>
  <c r="A7" i="1"/>
  <c r="H49" i="1" l="1"/>
  <c r="D7" i="1"/>
</calcChain>
</file>

<file path=xl/sharedStrings.xml><?xml version="1.0" encoding="utf-8"?>
<sst xmlns="http://schemas.openxmlformats.org/spreadsheetml/2006/main" count="89" uniqueCount="83">
  <si>
    <t>Data</t>
  </si>
  <si>
    <t>Descrizione</t>
  </si>
  <si>
    <t>Coordinate Bancarie Dyson Srl</t>
  </si>
  <si>
    <t>IBAN</t>
  </si>
  <si>
    <t>TOTALE</t>
  </si>
  <si>
    <t xml:space="preserve">BANCA </t>
  </si>
  <si>
    <t>N. Pezzi</t>
  </si>
  <si>
    <t xml:space="preserve">P.IVA </t>
  </si>
  <si>
    <t>TRASPORTO</t>
  </si>
  <si>
    <t>*</t>
  </si>
  <si>
    <t>Ritira il cliente</t>
  </si>
  <si>
    <t>Informazioni</t>
  </si>
  <si>
    <t>RAGIONE SOCIALE</t>
  </si>
  <si>
    <t>INDIRIZZO</t>
  </si>
  <si>
    <t>PROV</t>
  </si>
  <si>
    <t>CITTA'</t>
  </si>
  <si>
    <t>TEL</t>
  </si>
  <si>
    <t>ORARI</t>
  </si>
  <si>
    <t>Per maggiori informazioni su Dyson telefonare al 800.976.027 o visita il sito www.dyson.it</t>
  </si>
  <si>
    <t>Timbro e Firma</t>
  </si>
  <si>
    <t>DATI di FATTURAZIONE</t>
  </si>
  <si>
    <t>DATI di SPEDIZIONE</t>
  </si>
  <si>
    <t>CAP</t>
  </si>
  <si>
    <t>EMAIL (Fatture)</t>
  </si>
  <si>
    <t>NOTE</t>
  </si>
  <si>
    <t>Prezzo € (IVA escl.)</t>
  </si>
  <si>
    <t>TOTALE € (IVA escl.)</t>
  </si>
  <si>
    <t>TOTALE € (IVA incl.)</t>
  </si>
  <si>
    <t>Codice</t>
  </si>
  <si>
    <t>Trasporto € (IVA escl.)</t>
  </si>
  <si>
    <t>RIFERIMENTO</t>
  </si>
  <si>
    <t>CODICE FATTURAZIONE ELETTRONICA:</t>
  </si>
  <si>
    <t>DYSON SRL - Sede Legale in Milano, Piazza Gae Aulenti, 4 – 20154 | Milano
R.E.A. MILANO 1562885 - C.F/P.IVA 12535890151
N° iscrizione Registro Produttori AEE IT08020000001153
TEL. 02 0066101– FAX 02 00661080 – www.dyson.it</t>
  </si>
  <si>
    <t>Banca Nazionale del Lavoro S.p.A.</t>
  </si>
  <si>
    <t>IT75 Y010 0501 6000 0000 0014 050</t>
  </si>
  <si>
    <t>MESE CONSEGNA</t>
  </si>
  <si>
    <t>INDICAZIONI PER LA FATTURA (barrare)</t>
  </si>
  <si>
    <t>( ) Strandard
( ) Esenzione IVA
( ) “BENI STRUMENTALI USUFRUIBILI DEL CREDITO DI IMPOSTA PARI AL 6% AI SENSI DELLA LEGGE N.178/2020 ART.1 COMMI DA 1051 A 1063 E 1065.”</t>
  </si>
  <si>
    <r>
      <t xml:space="preserve">Il presente modulo deve essere compilato, firmato ed inviato via mail a </t>
    </r>
    <r>
      <rPr>
        <b/>
        <sz val="11"/>
        <rFont val="Futura Bk BT"/>
        <family val="2"/>
      </rPr>
      <t>business@dyson.it</t>
    </r>
  </si>
  <si>
    <t>307170-01</t>
  </si>
  <si>
    <t>307169-01</t>
  </si>
  <si>
    <t>245265-01</t>
  </si>
  <si>
    <t>245269-01</t>
  </si>
  <si>
    <t>245266-01</t>
  </si>
  <si>
    <t>314696-01</t>
  </si>
  <si>
    <t>HU02 DYSON AIRBLADE V GRIGIO</t>
  </si>
  <si>
    <t>HU02 DYSON AIRBLADE V BIANCO</t>
  </si>
  <si>
    <t>WD04 DYSON AIRBLADE WASH+DRY A COLLO CORTO</t>
  </si>
  <si>
    <t>WD05 DYSON AIRBLADE WASH+DRY A COLLO LUNGO</t>
  </si>
  <si>
    <t>WD06 DYSON AIRBLADE WASH+DRY A PARETE</t>
  </si>
  <si>
    <t>HU03 DYSON AIRBLADE 9kJ</t>
  </si>
  <si>
    <t>294677-01</t>
  </si>
  <si>
    <t>294681-01</t>
  </si>
  <si>
    <t>CD06 DYSON SOLARCYCLE™ MORPH DESK BIANCO/ARGENTO</t>
  </si>
  <si>
    <t>CF06 DYSON SOLARCYCLE™ MORPH FLOOR BIANCO/ARGENTO</t>
  </si>
  <si>
    <t>BP06 DYSON HEPA BIG+QUIET FORMALDEHYDE</t>
  </si>
  <si>
    <t>429210-01</t>
  </si>
  <si>
    <t>DYSON V15 Detect</t>
  </si>
  <si>
    <t>446986-01</t>
  </si>
  <si>
    <t>Dyson V15s Detect Submarine</t>
  </si>
  <si>
    <t>448798-01</t>
  </si>
  <si>
    <t>Caricatore Extra</t>
  </si>
  <si>
    <t>969350-03</t>
  </si>
  <si>
    <t>Batteria Extra</t>
  </si>
  <si>
    <t>970938-01</t>
  </si>
  <si>
    <t>386319-01</t>
  </si>
  <si>
    <t>369020-01</t>
  </si>
  <si>
    <t>TP09 DYSON HEPA COOL FORMALDEHYDE</t>
  </si>
  <si>
    <t>HP09 DYSON PURIFIER HOT+COOL FORMALDEHYDE</t>
  </si>
  <si>
    <t>376062-01</t>
  </si>
  <si>
    <t>WP01 DYSON ZONE ABSOLUTE + BLU DI PRUSSIA/RAME</t>
  </si>
  <si>
    <t>HD07 DYSON SUPERSONIC NICHEL/RAME</t>
  </si>
  <si>
    <t>389922-01</t>
  </si>
  <si>
    <t>NUMERO TESSERA CONFCOMMERCIO</t>
  </si>
  <si>
    <t>CONVENZIONE CONFCOMMERCIO</t>
  </si>
  <si>
    <t>408202-01</t>
  </si>
  <si>
    <t>DYSON AIRSTRAIT NICHEL/RAME</t>
  </si>
  <si>
    <t>395899-01</t>
  </si>
  <si>
    <t>HS05 DYSON AIRWRAP (Blu/Rame)</t>
  </si>
  <si>
    <t>Backboard 9KJ per asciugamani ad aria</t>
  </si>
  <si>
    <t>Backboard V per asciugamani ad aria</t>
  </si>
  <si>
    <t>Backboard W+D per asciugamani ad aria</t>
  </si>
  <si>
    <t>Arms Stickers W+D per asciugamani ad 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</si>
</sst>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[$€-2]\ * #,##0.00_);_([$€-2]\ * \(#,##0.00\);_([$€-2]\ * &quot;-&quot;??_);_(@_)"/>
  </numFmts>
  <fonts count="11" x14ac:knownFonts="1">
    <font>
      <sz val="10"/>
      <name val="Futura Lt BT"/>
    </font>
    <font>
      <sz val="10"/>
      <name val="Futura Lt BT"/>
      <family val="2"/>
    </font>
    <font>
      <b/>
      <sz val="11"/>
      <name val="Futura Bk BT"/>
      <family val="2"/>
    </font>
    <font>
      <sz val="11"/>
      <name val="Futura Bk BT"/>
      <family val="2"/>
    </font>
    <font>
      <sz val="10"/>
      <name val="Futura Lt BT"/>
      <family val="2"/>
    </font>
    <font>
      <b/>
      <sz val="11"/>
      <color rgb="FFFF0000"/>
      <name val="Futura Bk BT"/>
      <family val="2"/>
    </font>
    <font>
      <u/>
      <sz val="10"/>
      <color theme="10"/>
      <name val="Futura Lt BT"/>
      <family val="2"/>
    </font>
    <font>
      <sz val="10"/>
      <name val="Futura Lt BT"/>
    </font>
    <font>
      <b/>
      <sz val="11"/>
      <color theme="0"/>
      <name val="Futura Bk BT"/>
      <family val="2"/>
    </font>
    <font>
      <b/>
      <sz val="28"/>
      <color theme="0"/>
      <name val="Futura Bk BT"/>
      <family val="2"/>
    </font>
    <font>
      <b/>
      <sz val="11"/>
      <color rgb="FF7030A0"/>
      <name val="Futura Bk BT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109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4" fillId="0" borderId="0" xfId="0" applyFont="1"/>
    <xf numFmtId="49" fontId="2" fillId="0" borderId="4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10" fontId="3" fillId="0" borderId="3" xfId="2" applyNumberFormat="1" applyFont="1" applyBorder="1" applyAlignment="1" applyProtection="1">
      <alignment vertical="center"/>
    </xf>
    <xf numFmtId="43" fontId="3" fillId="0" borderId="3" xfId="1" applyFont="1" applyBorder="1" applyAlignment="1" applyProtection="1">
      <alignment vertical="center"/>
    </xf>
    <xf numFmtId="43" fontId="2" fillId="0" borderId="9" xfId="1" applyFont="1" applyBorder="1" applyAlignment="1" applyProtection="1">
      <alignment vertical="center"/>
    </xf>
    <xf numFmtId="0" fontId="2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3" borderId="0" xfId="0" applyFont="1" applyFill="1" applyAlignment="1">
      <alignment horizontal="center" vertical="center"/>
    </xf>
    <xf numFmtId="2" fontId="3" fillId="3" borderId="0" xfId="0" applyNumberFormat="1" applyFont="1" applyFill="1" applyAlignment="1">
      <alignment horizontal="right" vertical="center"/>
    </xf>
    <xf numFmtId="2" fontId="2" fillId="3" borderId="0" xfId="0" applyNumberFormat="1" applyFont="1" applyFill="1" applyAlignment="1">
      <alignment horizontal="right" vertical="center"/>
    </xf>
    <xf numFmtId="49" fontId="3" fillId="2" borderId="4" xfId="0" applyNumberFormat="1" applyFont="1" applyFill="1" applyBorder="1" applyAlignment="1">
      <alignment vertical="center"/>
    </xf>
    <xf numFmtId="49" fontId="3" fillId="2" borderId="10" xfId="0" applyNumberFormat="1" applyFont="1" applyFill="1" applyBorder="1" applyAlignment="1">
      <alignment vertical="center"/>
    </xf>
    <xf numFmtId="0" fontId="3" fillId="2" borderId="0" xfId="0" applyFont="1" applyFill="1" applyAlignment="1">
      <alignment horizontal="right" vertical="center"/>
    </xf>
    <xf numFmtId="49" fontId="2" fillId="2" borderId="9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22" xfId="1" applyNumberFormat="1" applyFont="1" applyBorder="1" applyAlignment="1" applyProtection="1">
      <alignment horizontal="center" vertical="center"/>
    </xf>
    <xf numFmtId="164" fontId="2" fillId="0" borderId="22" xfId="2" applyNumberFormat="1" applyFont="1" applyBorder="1" applyAlignment="1" applyProtection="1">
      <alignment horizontal="center" vertical="center"/>
    </xf>
    <xf numFmtId="164" fontId="2" fillId="0" borderId="23" xfId="2" applyNumberFormat="1" applyFont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/>
    <xf numFmtId="0" fontId="3" fillId="0" borderId="14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17" fontId="3" fillId="4" borderId="24" xfId="0" applyNumberFormat="1" applyFont="1" applyFill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44" fontId="3" fillId="0" borderId="3" xfId="5" applyFont="1" applyBorder="1" applyAlignment="1">
      <alignment vertical="center"/>
    </xf>
    <xf numFmtId="0" fontId="8" fillId="5" borderId="14" xfId="0" applyFont="1" applyFill="1" applyBorder="1" applyAlignment="1">
      <alignment horizontal="center" vertical="center"/>
    </xf>
    <xf numFmtId="49" fontId="2" fillId="5" borderId="10" xfId="0" applyNumberFormat="1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49" fontId="10" fillId="4" borderId="24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30" xfId="0" applyFont="1" applyFill="1" applyBorder="1" applyAlignment="1">
      <alignment horizontal="center" vertical="center"/>
    </xf>
    <xf numFmtId="0" fontId="8" fillId="5" borderId="31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4" borderId="25" xfId="0" applyNumberFormat="1" applyFont="1" applyFill="1" applyBorder="1" applyAlignment="1">
      <alignment horizontal="center" vertical="center"/>
    </xf>
    <xf numFmtId="49" fontId="3" fillId="4" borderId="26" xfId="0" applyNumberFormat="1" applyFont="1" applyFill="1" applyBorder="1" applyAlignment="1">
      <alignment horizontal="center" vertical="center"/>
    </xf>
    <xf numFmtId="49" fontId="3" fillId="4" borderId="28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/>
    </xf>
    <xf numFmtId="49" fontId="3" fillId="4" borderId="9" xfId="0" applyNumberFormat="1" applyFont="1" applyFill="1" applyBorder="1" applyAlignment="1">
      <alignment horizontal="center" vertical="center"/>
    </xf>
    <xf numFmtId="49" fontId="3" fillId="5" borderId="11" xfId="0" applyNumberFormat="1" applyFont="1" applyFill="1" applyBorder="1" applyAlignment="1">
      <alignment horizontal="left" vertical="center" wrapText="1"/>
    </xf>
    <xf numFmtId="49" fontId="3" fillId="5" borderId="11" xfId="0" applyNumberFormat="1" applyFont="1" applyFill="1" applyBorder="1" applyAlignment="1">
      <alignment horizontal="left" vertical="center"/>
    </xf>
    <xf numFmtId="49" fontId="3" fillId="4" borderId="11" xfId="0" applyNumberFormat="1" applyFont="1" applyFill="1" applyBorder="1" applyAlignment="1">
      <alignment horizontal="left" vertical="center" wrapText="1"/>
    </xf>
    <xf numFmtId="49" fontId="3" fillId="4" borderId="11" xfId="0" applyNumberFormat="1" applyFont="1" applyFill="1" applyBorder="1" applyAlignment="1">
      <alignment horizontal="left" vertical="center"/>
    </xf>
    <xf numFmtId="49" fontId="3" fillId="4" borderId="12" xfId="0" applyNumberFormat="1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/>
    </xf>
    <xf numFmtId="16" fontId="3" fillId="0" borderId="13" xfId="0" applyNumberFormat="1" applyFont="1" applyBorder="1" applyAlignment="1">
      <alignment horizontal="center" vertical="center"/>
    </xf>
    <xf numFmtId="16" fontId="3" fillId="0" borderId="16" xfId="0" applyNumberFormat="1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32" xfId="0" applyFont="1" applyFill="1" applyBorder="1" applyAlignment="1">
      <alignment horizontal="center" vertical="center"/>
    </xf>
    <xf numFmtId="0" fontId="9" fillId="5" borderId="33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49" fontId="6" fillId="4" borderId="25" xfId="3" applyNumberFormat="1" applyFill="1" applyBorder="1" applyAlignment="1" applyProtection="1">
      <alignment horizontal="center" vertical="center"/>
    </xf>
    <xf numFmtId="49" fontId="3" fillId="4" borderId="27" xfId="0" applyNumberFormat="1" applyFont="1" applyFill="1" applyBorder="1" applyAlignment="1">
      <alignment horizontal="center" vertical="center"/>
    </xf>
  </cellXfs>
  <cellStyles count="6">
    <cellStyle name="Collegamento ipertestuale" xfId="3" builtinId="8"/>
    <cellStyle name="Comma 2" xfId="4" xr:uid="{00000000-0005-0000-0000-000001000000}"/>
    <cellStyle name="Migliaia" xfId="1" builtinId="3"/>
    <cellStyle name="Normale" xfId="0" builtinId="0"/>
    <cellStyle name="Percentuale" xfId="2" builtinId="5"/>
    <cellStyle name="Valuta" xfId="5" builtinId="4"/>
  </cellStyles>
  <dxfs count="1">
    <dxf>
      <font>
        <color auto="1"/>
      </font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FF66"/>
      <color rgb="FFFFCCCC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180974</xdr:colOff>
      <xdr:row>0</xdr:row>
      <xdr:rowOff>85725</xdr:rowOff>
    </xdr:from>
    <xdr:to>
      <xdr:col>1</xdr:col>
      <xdr:colOff>338716</xdr:colOff>
      <xdr:row>3</xdr:row>
      <xdr:rowOff>133350</xdr:rowOff>
    </xdr:to>
    <xdr:pic>
      <xdr:nvPicPr>
        <xdr:cNvPr id="1221" name="Picture 3" descr="\\it-mil-fs-01\Public\Professional Team\Logo Dyson\dyson NERO.png">
          <a:extLst>
            <a:ext uri="{FF2B5EF4-FFF2-40B4-BE49-F238E27FC236}">
              <a16:creationId xmlns:a16="http://schemas.microsoft.com/office/drawing/2014/main" id="{00000000-0008-0000-0100-0000C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4" y="85725"/>
          <a:ext cx="1665073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85724</xdr:rowOff>
    </xdr:from>
    <xdr:to>
      <xdr:col>23</xdr:col>
      <xdr:colOff>327533</xdr:colOff>
      <xdr:row>122</xdr:row>
      <xdr:rowOff>146049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85724"/>
          <a:ext cx="14291182" cy="19815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0"/>
  <sheetViews>
    <sheetView workbookViewId="0">
      <selection activeCell="C22" sqref="C22"/>
    </sheetView>
  </sheetViews>
  <sheetFormatPr defaultRowHeight="12.75" x14ac:dyDescent="0.2"/>
  <cols>
    <col min="1" max="1" width="20" bestFit="1" customWidth="1"/>
  </cols>
  <sheetData>
    <row r="1" spans="1:1" x14ac:dyDescent="0.2">
      <c r="A1" s="2"/>
    </row>
    <row r="13" spans="1:1" x14ac:dyDescent="0.2">
      <c r="A13" s="2" t="s">
        <v>9</v>
      </c>
    </row>
    <row r="14" spans="1:1" x14ac:dyDescent="0.2">
      <c r="A14" s="2" t="s">
        <v>10</v>
      </c>
    </row>
    <row r="15" spans="1:1" x14ac:dyDescent="0.2">
      <c r="A15" s="32"/>
    </row>
    <row r="16" spans="1:1" x14ac:dyDescent="0.2">
      <c r="A16" s="32"/>
    </row>
    <row r="17" spans="1:1" x14ac:dyDescent="0.2">
      <c r="A17" s="32"/>
    </row>
    <row r="18" spans="1:1" x14ac:dyDescent="0.2">
      <c r="A18" s="32"/>
    </row>
    <row r="19" spans="1:1" x14ac:dyDescent="0.2">
      <c r="A19" s="32"/>
    </row>
    <row r="20" spans="1:1" x14ac:dyDescent="0.2">
      <c r="A20" s="3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7"/>
  <sheetViews>
    <sheetView showGridLines="0" showZeros="0" tabSelected="1" topLeftCell="A19" zoomScale="80" zoomScaleNormal="80" workbookViewId="0">
      <selection activeCell="B44" sqref="B44"/>
    </sheetView>
  </sheetViews>
  <sheetFormatPr defaultColWidth="9.140625" defaultRowHeight="15" x14ac:dyDescent="0.2"/>
  <cols>
    <col min="1" max="1" width="22.7109375" style="7" customWidth="1"/>
    <col min="2" max="2" width="69.5703125" style="7" bestFit="1" customWidth="1"/>
    <col min="3" max="3" width="22.28515625" style="7" bestFit="1" customWidth="1"/>
    <col min="4" max="4" width="22.85546875" style="7" customWidth="1"/>
    <col min="5" max="5" width="16.42578125" style="7" bestFit="1" customWidth="1"/>
    <col min="6" max="6" width="45.7109375" style="7" bestFit="1" customWidth="1"/>
    <col min="7" max="7" width="26.28515625" style="7" bestFit="1" customWidth="1"/>
    <col min="8" max="8" width="23.85546875" style="7" customWidth="1"/>
    <col min="9" max="16384" width="9.140625" style="7"/>
  </cols>
  <sheetData>
    <row r="1" spans="1:12" ht="15.75" thickBot="1" x14ac:dyDescent="0.25">
      <c r="A1" s="4"/>
      <c r="B1" s="94" t="s">
        <v>32</v>
      </c>
      <c r="C1" s="94"/>
      <c r="D1" s="94"/>
      <c r="G1" s="5"/>
      <c r="H1" s="5"/>
      <c r="I1" s="6"/>
      <c r="J1" s="6"/>
    </row>
    <row r="2" spans="1:12" x14ac:dyDescent="0.2">
      <c r="A2" s="4"/>
      <c r="B2" s="94"/>
      <c r="C2" s="94"/>
      <c r="D2" s="94"/>
      <c r="E2" s="93" t="s">
        <v>2</v>
      </c>
      <c r="F2" s="92"/>
      <c r="G2" s="5"/>
      <c r="H2" s="5"/>
      <c r="I2" s="6"/>
      <c r="J2" s="6"/>
    </row>
    <row r="3" spans="1:12" x14ac:dyDescent="0.2">
      <c r="A3" s="4"/>
      <c r="B3" s="94"/>
      <c r="C3" s="94"/>
      <c r="D3" s="94"/>
      <c r="E3" s="18" t="s">
        <v>5</v>
      </c>
      <c r="F3" s="21" t="s">
        <v>33</v>
      </c>
      <c r="G3" s="5"/>
      <c r="H3" s="5"/>
      <c r="I3" s="6"/>
      <c r="J3" s="6"/>
    </row>
    <row r="4" spans="1:12" ht="15.75" thickBot="1" x14ac:dyDescent="0.25">
      <c r="A4" s="4"/>
      <c r="B4" s="94"/>
      <c r="C4" s="94"/>
      <c r="D4" s="94"/>
      <c r="E4" s="19" t="s">
        <v>3</v>
      </c>
      <c r="F4" s="22" t="s">
        <v>34</v>
      </c>
      <c r="G4" s="5"/>
      <c r="H4" s="5"/>
      <c r="I4" s="6"/>
      <c r="J4" s="6"/>
    </row>
    <row r="5" spans="1:12" ht="15.75" thickBot="1" x14ac:dyDescent="0.25">
      <c r="B5" s="5"/>
      <c r="C5" s="5"/>
      <c r="D5" s="5"/>
      <c r="E5" s="5"/>
      <c r="H5" s="5"/>
      <c r="I5" s="6"/>
      <c r="J5" s="6"/>
    </row>
    <row r="6" spans="1:12" ht="15.75" thickBot="1" x14ac:dyDescent="0.25">
      <c r="A6" s="49" t="s">
        <v>0</v>
      </c>
      <c r="B6" s="89" t="s">
        <v>11</v>
      </c>
      <c r="C6" s="90"/>
      <c r="D6" s="26"/>
      <c r="E6" s="98" t="s">
        <v>74</v>
      </c>
      <c r="F6" s="99"/>
      <c r="G6" s="99"/>
      <c r="H6" s="100"/>
      <c r="I6" s="27"/>
      <c r="J6" s="27"/>
      <c r="K6" s="27"/>
      <c r="L6" s="27"/>
    </row>
    <row r="7" spans="1:12" ht="15.75" thickBot="1" x14ac:dyDescent="0.25">
      <c r="A7" s="95">
        <f ca="1">TODAY()</f>
        <v>45378</v>
      </c>
      <c r="B7" s="33" t="s">
        <v>8</v>
      </c>
      <c r="C7" s="34" t="s">
        <v>9</v>
      </c>
      <c r="D7" s="8" t="str">
        <f>IF(C7="","CAMPO OBBLIGATORIO","")</f>
        <v/>
      </c>
      <c r="E7" s="101"/>
      <c r="F7" s="102"/>
      <c r="G7" s="102"/>
      <c r="H7" s="103"/>
      <c r="I7" s="27"/>
      <c r="J7" s="27"/>
      <c r="K7" s="27"/>
      <c r="L7" s="27"/>
    </row>
    <row r="8" spans="1:12" ht="15.75" thickBot="1" x14ac:dyDescent="0.25">
      <c r="A8" s="96"/>
      <c r="B8" s="54" t="s">
        <v>73</v>
      </c>
      <c r="C8" s="55"/>
      <c r="D8" s="8"/>
      <c r="E8" s="101"/>
      <c r="F8" s="102"/>
      <c r="G8" s="102"/>
      <c r="H8" s="103"/>
      <c r="I8" s="27"/>
      <c r="J8" s="27"/>
      <c r="K8" s="27"/>
      <c r="L8" s="27"/>
    </row>
    <row r="9" spans="1:12" ht="15.75" thickBot="1" x14ac:dyDescent="0.25">
      <c r="A9" s="97"/>
      <c r="B9" s="33" t="s">
        <v>35</v>
      </c>
      <c r="C9" s="45"/>
      <c r="D9" s="8"/>
      <c r="E9" s="104"/>
      <c r="F9" s="105"/>
      <c r="G9" s="105"/>
      <c r="H9" s="106"/>
      <c r="I9" s="27"/>
      <c r="J9" s="27"/>
      <c r="K9" s="27"/>
      <c r="L9" s="27"/>
    </row>
    <row r="10" spans="1:12" ht="15.75" thickBot="1" x14ac:dyDescent="0.25">
      <c r="A10" s="5"/>
      <c r="B10" s="5"/>
      <c r="C10" s="5"/>
      <c r="D10" s="9"/>
      <c r="E10" s="9"/>
      <c r="F10" s="9"/>
      <c r="G10" s="20"/>
      <c r="H10" s="5"/>
      <c r="I10" s="6"/>
      <c r="J10" s="6"/>
    </row>
    <row r="11" spans="1:12" x14ac:dyDescent="0.2">
      <c r="A11" s="93" t="s">
        <v>20</v>
      </c>
      <c r="B11" s="91"/>
      <c r="C11" s="91"/>
      <c r="D11" s="91"/>
      <c r="E11" s="91" t="s">
        <v>21</v>
      </c>
      <c r="F11" s="91"/>
      <c r="G11" s="91"/>
      <c r="H11" s="92"/>
      <c r="I11" s="6"/>
      <c r="J11" s="6"/>
    </row>
    <row r="12" spans="1:12" ht="27" customHeight="1" x14ac:dyDescent="0.2">
      <c r="A12" s="1" t="s">
        <v>12</v>
      </c>
      <c r="B12" s="70"/>
      <c r="C12" s="71"/>
      <c r="D12" s="72"/>
      <c r="E12" s="38" t="s">
        <v>30</v>
      </c>
      <c r="F12" s="70"/>
      <c r="G12" s="71"/>
      <c r="H12" s="72"/>
      <c r="I12" s="6"/>
      <c r="J12" s="6"/>
    </row>
    <row r="13" spans="1:12" ht="27" customHeight="1" x14ac:dyDescent="0.2">
      <c r="A13" s="1" t="s">
        <v>7</v>
      </c>
      <c r="B13" s="70"/>
      <c r="C13" s="71"/>
      <c r="D13" s="72"/>
      <c r="E13" s="38" t="s">
        <v>13</v>
      </c>
      <c r="F13" s="70"/>
      <c r="G13" s="71"/>
      <c r="H13" s="72"/>
      <c r="I13" s="6"/>
      <c r="J13" s="6"/>
    </row>
    <row r="14" spans="1:12" ht="27" customHeight="1" x14ac:dyDescent="0.2">
      <c r="A14" s="1" t="s">
        <v>13</v>
      </c>
      <c r="B14" s="70"/>
      <c r="C14" s="71"/>
      <c r="D14" s="72"/>
      <c r="E14" s="38" t="s">
        <v>22</v>
      </c>
      <c r="F14" s="70"/>
      <c r="G14" s="71"/>
      <c r="H14" s="72"/>
      <c r="I14" s="6"/>
      <c r="J14" s="6"/>
    </row>
    <row r="15" spans="1:12" ht="27" customHeight="1" x14ac:dyDescent="0.2">
      <c r="A15" s="1" t="s">
        <v>22</v>
      </c>
      <c r="B15" s="70"/>
      <c r="C15" s="71"/>
      <c r="D15" s="72"/>
      <c r="E15" s="39" t="s">
        <v>15</v>
      </c>
      <c r="F15" s="70"/>
      <c r="G15" s="71"/>
      <c r="H15" s="72"/>
      <c r="I15" s="6"/>
      <c r="J15" s="6"/>
    </row>
    <row r="16" spans="1:12" ht="27" customHeight="1" x14ac:dyDescent="0.2">
      <c r="A16" s="3" t="s">
        <v>15</v>
      </c>
      <c r="B16" s="70"/>
      <c r="C16" s="71"/>
      <c r="D16" s="72"/>
      <c r="E16" s="39" t="s">
        <v>14</v>
      </c>
      <c r="F16" s="70"/>
      <c r="G16" s="71"/>
      <c r="H16" s="72"/>
      <c r="I16" s="6"/>
      <c r="J16" s="6"/>
    </row>
    <row r="17" spans="1:10" ht="27" customHeight="1" x14ac:dyDescent="0.2">
      <c r="A17" s="3" t="s">
        <v>14</v>
      </c>
      <c r="B17" s="70"/>
      <c r="C17" s="71"/>
      <c r="D17" s="72"/>
      <c r="E17" s="39" t="s">
        <v>16</v>
      </c>
      <c r="F17" s="70"/>
      <c r="G17" s="71"/>
      <c r="H17" s="108"/>
      <c r="I17" s="6"/>
      <c r="J17" s="6"/>
    </row>
    <row r="18" spans="1:10" ht="27" customHeight="1" x14ac:dyDescent="0.2">
      <c r="A18" s="3" t="s">
        <v>16</v>
      </c>
      <c r="B18" s="70"/>
      <c r="C18" s="71"/>
      <c r="D18" s="72"/>
      <c r="E18" s="39" t="s">
        <v>17</v>
      </c>
      <c r="F18" s="70"/>
      <c r="G18" s="71"/>
      <c r="H18" s="108"/>
      <c r="I18" s="6"/>
      <c r="J18" s="6"/>
    </row>
    <row r="19" spans="1:10" ht="27" customHeight="1" x14ac:dyDescent="0.2">
      <c r="A19" s="3" t="s">
        <v>23</v>
      </c>
      <c r="B19" s="107"/>
      <c r="C19" s="71"/>
      <c r="D19" s="72"/>
      <c r="E19" s="75" t="s">
        <v>24</v>
      </c>
      <c r="F19" s="76"/>
      <c r="G19" s="76"/>
      <c r="H19" s="77"/>
      <c r="I19" s="6"/>
      <c r="J19" s="6"/>
    </row>
    <row r="20" spans="1:10" ht="45" x14ac:dyDescent="0.2">
      <c r="A20" s="40" t="s">
        <v>31</v>
      </c>
      <c r="B20" s="70"/>
      <c r="C20" s="71"/>
      <c r="D20" s="72"/>
      <c r="E20" s="75"/>
      <c r="F20" s="76"/>
      <c r="G20" s="76"/>
      <c r="H20" s="77"/>
      <c r="I20" s="6"/>
      <c r="J20" s="6"/>
    </row>
    <row r="21" spans="1:10" ht="71.25" customHeight="1" thickBot="1" x14ac:dyDescent="0.25">
      <c r="A21" s="50"/>
      <c r="B21" s="78"/>
      <c r="C21" s="79"/>
      <c r="D21" s="79"/>
      <c r="E21" s="41" t="s">
        <v>36</v>
      </c>
      <c r="F21" s="80" t="s">
        <v>37</v>
      </c>
      <c r="G21" s="81"/>
      <c r="H21" s="82"/>
      <c r="I21" s="6"/>
      <c r="J21" s="6"/>
    </row>
    <row r="22" spans="1:10" ht="15.75" thickBot="1" x14ac:dyDescent="0.25">
      <c r="A22" s="35"/>
      <c r="B22" s="36"/>
      <c r="C22" s="36"/>
      <c r="D22" s="36"/>
      <c r="E22" s="37"/>
      <c r="F22" s="36"/>
      <c r="G22" s="36"/>
      <c r="H22" s="36"/>
      <c r="I22" s="6"/>
      <c r="J22" s="6"/>
    </row>
    <row r="23" spans="1:10" s="31" customFormat="1" x14ac:dyDescent="0.2">
      <c r="A23" s="51" t="s">
        <v>28</v>
      </c>
      <c r="B23" s="52" t="s">
        <v>1</v>
      </c>
      <c r="C23" s="52" t="s">
        <v>6</v>
      </c>
      <c r="D23" s="52" t="s">
        <v>25</v>
      </c>
      <c r="E23" s="52"/>
      <c r="F23" s="52" t="s">
        <v>26</v>
      </c>
      <c r="G23" s="52" t="s">
        <v>29</v>
      </c>
      <c r="H23" s="53" t="s">
        <v>27</v>
      </c>
      <c r="I23" s="15"/>
      <c r="J23" s="15"/>
    </row>
    <row r="24" spans="1:10" x14ac:dyDescent="0.2">
      <c r="A24" s="46" t="s">
        <v>39</v>
      </c>
      <c r="B24" s="43" t="s">
        <v>45</v>
      </c>
      <c r="C24" s="44"/>
      <c r="D24" s="48">
        <v>719.2</v>
      </c>
      <c r="E24" s="10"/>
      <c r="F24" s="11">
        <f>C24*D24*(1-E24)</f>
        <v>0</v>
      </c>
      <c r="G24" s="11"/>
      <c r="H24" s="12">
        <f t="shared" ref="H24" si="0">(F24+G24)*1.22</f>
        <v>0</v>
      </c>
      <c r="I24" s="6"/>
      <c r="J24" s="6"/>
    </row>
    <row r="25" spans="1:10" x14ac:dyDescent="0.2">
      <c r="A25" s="46" t="s">
        <v>40</v>
      </c>
      <c r="B25" s="43" t="s">
        <v>46</v>
      </c>
      <c r="C25" s="44"/>
      <c r="D25" s="48">
        <v>719.2</v>
      </c>
      <c r="E25" s="10"/>
      <c r="F25" s="11">
        <f t="shared" ref="F25:F47" si="1">C25*D25*(1-E25)</f>
        <v>0</v>
      </c>
      <c r="G25" s="11"/>
      <c r="H25" s="12">
        <f t="shared" ref="H25:H47" si="2">(F25+G25)*1.22</f>
        <v>0</v>
      </c>
      <c r="I25" s="6"/>
      <c r="J25" s="6"/>
    </row>
    <row r="26" spans="1:10" x14ac:dyDescent="0.2">
      <c r="A26" s="46" t="s">
        <v>41</v>
      </c>
      <c r="B26" s="43" t="s">
        <v>47</v>
      </c>
      <c r="C26" s="44"/>
      <c r="D26" s="48">
        <v>1119.2</v>
      </c>
      <c r="E26" s="10"/>
      <c r="F26" s="11">
        <f t="shared" si="1"/>
        <v>0</v>
      </c>
      <c r="G26" s="11"/>
      <c r="H26" s="12">
        <f t="shared" si="2"/>
        <v>0</v>
      </c>
      <c r="I26" s="6"/>
      <c r="J26" s="6"/>
    </row>
    <row r="27" spans="1:10" x14ac:dyDescent="0.2">
      <c r="A27" s="46" t="s">
        <v>42</v>
      </c>
      <c r="B27" s="43" t="s">
        <v>48</v>
      </c>
      <c r="C27" s="44"/>
      <c r="D27" s="48">
        <v>1119.2</v>
      </c>
      <c r="E27" s="10"/>
      <c r="F27" s="11">
        <f t="shared" si="1"/>
        <v>0</v>
      </c>
      <c r="G27" s="11"/>
      <c r="H27" s="12">
        <f t="shared" si="2"/>
        <v>0</v>
      </c>
      <c r="I27" s="6"/>
      <c r="J27" s="6"/>
    </row>
    <row r="28" spans="1:10" x14ac:dyDescent="0.2">
      <c r="A28" s="46" t="s">
        <v>43</v>
      </c>
      <c r="B28" s="43" t="s">
        <v>49</v>
      </c>
      <c r="C28" s="44"/>
      <c r="D28" s="48">
        <v>1119.2</v>
      </c>
      <c r="E28" s="10"/>
      <c r="F28" s="11">
        <f t="shared" si="1"/>
        <v>0</v>
      </c>
      <c r="G28" s="11"/>
      <c r="H28" s="12">
        <f t="shared" si="2"/>
        <v>0</v>
      </c>
      <c r="I28" s="6"/>
      <c r="J28" s="6"/>
    </row>
    <row r="29" spans="1:10" x14ac:dyDescent="0.2">
      <c r="A29" s="46" t="s">
        <v>44</v>
      </c>
      <c r="B29" s="43" t="s">
        <v>50</v>
      </c>
      <c r="C29" s="44"/>
      <c r="D29" s="48">
        <v>879.2</v>
      </c>
      <c r="E29" s="10"/>
      <c r="F29" s="11">
        <f t="shared" si="1"/>
        <v>0</v>
      </c>
      <c r="G29" s="11"/>
      <c r="H29" s="12">
        <f t="shared" si="2"/>
        <v>0</v>
      </c>
      <c r="I29" s="6"/>
      <c r="J29" s="6"/>
    </row>
    <row r="30" spans="1:10" x14ac:dyDescent="0.2">
      <c r="A30" s="46"/>
      <c r="B30" s="43"/>
      <c r="C30" s="44"/>
      <c r="D30" s="48"/>
      <c r="E30" s="10"/>
      <c r="F30" s="11"/>
      <c r="G30" s="11"/>
      <c r="H30" s="12"/>
      <c r="I30" s="6"/>
      <c r="J30" s="6"/>
    </row>
    <row r="31" spans="1:10" x14ac:dyDescent="0.2">
      <c r="A31" s="46" t="s">
        <v>51</v>
      </c>
      <c r="B31" s="43" t="s">
        <v>53</v>
      </c>
      <c r="C31" s="44"/>
      <c r="D31" s="48">
        <v>360</v>
      </c>
      <c r="E31" s="10"/>
      <c r="F31" s="11">
        <f t="shared" si="1"/>
        <v>0</v>
      </c>
      <c r="G31" s="11"/>
      <c r="H31" s="12">
        <f t="shared" si="2"/>
        <v>0</v>
      </c>
      <c r="I31" s="6"/>
      <c r="J31" s="6"/>
    </row>
    <row r="32" spans="1:10" x14ac:dyDescent="0.2">
      <c r="A32" s="46" t="s">
        <v>52</v>
      </c>
      <c r="B32" s="43" t="s">
        <v>54</v>
      </c>
      <c r="C32" s="44"/>
      <c r="D32" s="48">
        <v>491.14400000000001</v>
      </c>
      <c r="E32" s="10"/>
      <c r="F32" s="11">
        <f t="shared" si="1"/>
        <v>0</v>
      </c>
      <c r="G32" s="11"/>
      <c r="H32" s="12">
        <f t="shared" si="2"/>
        <v>0</v>
      </c>
      <c r="I32" s="6"/>
      <c r="J32" s="6"/>
    </row>
    <row r="33" spans="1:10" x14ac:dyDescent="0.2">
      <c r="A33" s="46"/>
      <c r="B33" s="43"/>
      <c r="C33" s="44"/>
      <c r="D33" s="48"/>
      <c r="E33" s="10"/>
      <c r="F33" s="11"/>
      <c r="G33" s="11"/>
      <c r="H33" s="12"/>
      <c r="I33" s="6"/>
      <c r="J33" s="6"/>
    </row>
    <row r="34" spans="1:10" x14ac:dyDescent="0.2">
      <c r="A34" s="46" t="s">
        <v>56</v>
      </c>
      <c r="B34" s="43" t="s">
        <v>55</v>
      </c>
      <c r="C34" s="44"/>
      <c r="D34" s="48">
        <v>622.20000000000005</v>
      </c>
      <c r="E34" s="10"/>
      <c r="F34" s="11">
        <f t="shared" si="1"/>
        <v>0</v>
      </c>
      <c r="G34" s="11"/>
      <c r="H34" s="12">
        <f t="shared" si="2"/>
        <v>0</v>
      </c>
      <c r="I34" s="6"/>
      <c r="J34" s="6"/>
    </row>
    <row r="35" spans="1:10" x14ac:dyDescent="0.2">
      <c r="A35" s="46" t="s">
        <v>65</v>
      </c>
      <c r="B35" s="43" t="s">
        <v>67</v>
      </c>
      <c r="C35" s="44"/>
      <c r="D35" s="48">
        <v>458.36</v>
      </c>
      <c r="E35" s="10"/>
      <c r="F35" s="11">
        <f t="shared" si="1"/>
        <v>0</v>
      </c>
      <c r="G35" s="11"/>
      <c r="H35" s="12">
        <f t="shared" si="2"/>
        <v>0</v>
      </c>
      <c r="I35" s="6"/>
      <c r="J35" s="6"/>
    </row>
    <row r="36" spans="1:10" x14ac:dyDescent="0.2">
      <c r="A36" s="46" t="s">
        <v>66</v>
      </c>
      <c r="B36" s="43" t="s">
        <v>68</v>
      </c>
      <c r="C36" s="44"/>
      <c r="D36" s="48">
        <v>523.94000000000005</v>
      </c>
      <c r="E36" s="10"/>
      <c r="F36" s="11">
        <f t="shared" si="1"/>
        <v>0</v>
      </c>
      <c r="G36" s="11"/>
      <c r="H36" s="12">
        <f t="shared" si="2"/>
        <v>0</v>
      </c>
      <c r="I36" s="6"/>
      <c r="J36" s="6"/>
    </row>
    <row r="37" spans="1:10" x14ac:dyDescent="0.2">
      <c r="A37" s="46"/>
      <c r="B37" s="43"/>
      <c r="C37" s="44"/>
      <c r="D37" s="48"/>
      <c r="E37" s="10"/>
      <c r="F37" s="11"/>
      <c r="G37" s="11"/>
      <c r="H37" s="12"/>
      <c r="I37" s="6"/>
      <c r="J37" s="6"/>
    </row>
    <row r="38" spans="1:10" x14ac:dyDescent="0.2">
      <c r="A38" s="46" t="s">
        <v>58</v>
      </c>
      <c r="B38" s="43" t="s">
        <v>57</v>
      </c>
      <c r="C38" s="44"/>
      <c r="D38" s="48">
        <v>523.93600000000004</v>
      </c>
      <c r="E38" s="10"/>
      <c r="F38" s="11">
        <f t="shared" si="1"/>
        <v>0</v>
      </c>
      <c r="G38" s="11"/>
      <c r="H38" s="12">
        <f t="shared" si="2"/>
        <v>0</v>
      </c>
      <c r="I38" s="6"/>
      <c r="J38" s="6"/>
    </row>
    <row r="39" spans="1:10" x14ac:dyDescent="0.2">
      <c r="A39" s="46" t="s">
        <v>60</v>
      </c>
      <c r="B39" s="43" t="s">
        <v>59</v>
      </c>
      <c r="C39" s="44"/>
      <c r="D39" s="48">
        <v>622.29600000000005</v>
      </c>
      <c r="E39" s="10"/>
      <c r="F39" s="11">
        <f t="shared" si="1"/>
        <v>0</v>
      </c>
      <c r="G39" s="11"/>
      <c r="H39" s="12">
        <f t="shared" si="2"/>
        <v>0</v>
      </c>
      <c r="I39" s="6"/>
      <c r="J39" s="6"/>
    </row>
    <row r="40" spans="1:10" x14ac:dyDescent="0.2">
      <c r="A40" s="47" t="s">
        <v>62</v>
      </c>
      <c r="B40" s="43" t="s">
        <v>61</v>
      </c>
      <c r="C40" s="44"/>
      <c r="D40" s="48">
        <v>32.128</v>
      </c>
      <c r="E40" s="10"/>
      <c r="F40" s="11">
        <f t="shared" si="1"/>
        <v>0</v>
      </c>
      <c r="G40" s="11"/>
      <c r="H40" s="12">
        <f t="shared" si="2"/>
        <v>0</v>
      </c>
      <c r="I40" s="6"/>
      <c r="J40" s="6"/>
    </row>
    <row r="41" spans="1:10" x14ac:dyDescent="0.2">
      <c r="A41" s="47" t="s">
        <v>64</v>
      </c>
      <c r="B41" s="43" t="s">
        <v>63</v>
      </c>
      <c r="C41" s="44"/>
      <c r="D41" s="48">
        <v>71.472000000000008</v>
      </c>
      <c r="E41" s="10"/>
      <c r="F41" s="11">
        <f t="shared" si="1"/>
        <v>0</v>
      </c>
      <c r="G41" s="11"/>
      <c r="H41" s="12">
        <f t="shared" si="2"/>
        <v>0</v>
      </c>
      <c r="I41" s="6"/>
      <c r="J41" s="6"/>
    </row>
    <row r="42" spans="1:10" x14ac:dyDescent="0.2">
      <c r="A42" s="42"/>
      <c r="B42" s="43"/>
      <c r="C42" s="44"/>
      <c r="D42" s="48"/>
      <c r="E42" s="10"/>
      <c r="F42" s="11"/>
      <c r="G42" s="11"/>
      <c r="H42" s="12"/>
      <c r="I42" s="6"/>
      <c r="J42" s="6"/>
    </row>
    <row r="43" spans="1:10" x14ac:dyDescent="0.2">
      <c r="A43" s="42" t="s">
        <v>69</v>
      </c>
      <c r="B43" s="43" t="s">
        <v>70</v>
      </c>
      <c r="C43" s="44"/>
      <c r="D43" s="48">
        <v>425.58</v>
      </c>
      <c r="E43" s="10"/>
      <c r="F43" s="11">
        <f t="shared" si="1"/>
        <v>0</v>
      </c>
      <c r="G43" s="11"/>
      <c r="H43" s="12">
        <f t="shared" si="2"/>
        <v>0</v>
      </c>
      <c r="I43" s="6"/>
      <c r="J43" s="6"/>
    </row>
    <row r="44" spans="1:10" x14ac:dyDescent="0.2">
      <c r="A44" s="42"/>
      <c r="B44" s="43"/>
      <c r="C44" s="44"/>
      <c r="D44" s="48"/>
      <c r="E44" s="10"/>
      <c r="F44" s="11"/>
      <c r="G44" s="11"/>
      <c r="H44" s="12"/>
      <c r="I44" s="6"/>
      <c r="J44" s="6"/>
    </row>
    <row r="45" spans="1:10" x14ac:dyDescent="0.2">
      <c r="A45" s="42" t="s">
        <v>72</v>
      </c>
      <c r="B45" s="43" t="s">
        <v>71</v>
      </c>
      <c r="C45" s="44"/>
      <c r="D45" s="48">
        <v>294.42</v>
      </c>
      <c r="E45" s="10"/>
      <c r="F45" s="11">
        <f t="shared" si="1"/>
        <v>0</v>
      </c>
      <c r="G45" s="11"/>
      <c r="H45" s="12">
        <f t="shared" si="2"/>
        <v>0</v>
      </c>
      <c r="I45" s="6"/>
      <c r="J45" s="6"/>
    </row>
    <row r="46" spans="1:10" x14ac:dyDescent="0.2">
      <c r="A46" s="42" t="s">
        <v>77</v>
      </c>
      <c r="B46" s="43" t="s">
        <v>78</v>
      </c>
      <c r="C46" s="44"/>
      <c r="D46" s="48">
        <v>360</v>
      </c>
      <c r="E46" s="10"/>
      <c r="F46" s="11">
        <f t="shared" si="1"/>
        <v>0</v>
      </c>
      <c r="G46" s="11"/>
      <c r="H46" s="12">
        <f t="shared" si="2"/>
        <v>0</v>
      </c>
      <c r="I46" s="6"/>
      <c r="J46" s="6"/>
    </row>
    <row r="47" spans="1:10" x14ac:dyDescent="0.2">
      <c r="A47" s="42" t="s">
        <v>75</v>
      </c>
      <c r="B47" s="43" t="s">
        <v>76</v>
      </c>
      <c r="C47" s="44"/>
      <c r="D47" s="48">
        <v>327.22000000000003</v>
      </c>
      <c r="E47" s="10"/>
      <c r="F47" s="11">
        <f t="shared" si="1"/>
        <v>0</v>
      </c>
      <c r="G47" s="11"/>
      <c r="H47" s="12">
        <f t="shared" si="2"/>
        <v>0</v>
      </c>
      <c r="I47" s="6"/>
      <c r="J47" s="6"/>
    </row>
    <row r="48" spans="1:10" ht="15.75" thickBot="1" x14ac:dyDescent="0.25">
      <c r="A48" s="42"/>
      <c r="B48" s="43"/>
      <c r="C48" s="44"/>
      <c r="D48" s="48"/>
      <c r="E48" s="10"/>
      <c r="F48" s="11"/>
      <c r="G48" s="11"/>
      <c r="H48" s="12"/>
      <c r="I48" s="6"/>
      <c r="J48" s="6"/>
    </row>
    <row r="49" spans="1:10" s="14" customFormat="1" ht="15.75" thickBot="1" x14ac:dyDescent="0.25">
      <c r="A49" s="73" t="s">
        <v>4</v>
      </c>
      <c r="B49" s="74"/>
      <c r="C49" s="28">
        <f>SUM(C24:C48)</f>
        <v>0</v>
      </c>
      <c r="D49" s="28"/>
      <c r="E49" s="28"/>
      <c r="F49" s="29">
        <f>SUM(F24:F48)</f>
        <v>0</v>
      </c>
      <c r="G49" s="29"/>
      <c r="H49" s="30">
        <f>SUM(H24:H48)</f>
        <v>0</v>
      </c>
      <c r="I49" s="13"/>
      <c r="J49" s="13"/>
    </row>
    <row r="50" spans="1:10" ht="15.75" thickBot="1" x14ac:dyDescent="0.25">
      <c r="A50" s="6"/>
      <c r="B50" s="6"/>
      <c r="C50" s="6"/>
      <c r="D50" s="15"/>
      <c r="E50" s="15"/>
      <c r="F50" s="15"/>
      <c r="G50" s="16"/>
      <c r="H50" s="17"/>
    </row>
    <row r="51" spans="1:10" x14ac:dyDescent="0.2">
      <c r="A51" s="83" t="s">
        <v>79</v>
      </c>
      <c r="B51" s="84"/>
      <c r="C51" s="23"/>
      <c r="E51" s="58" t="s">
        <v>19</v>
      </c>
      <c r="F51" s="59"/>
      <c r="G51" s="59"/>
      <c r="H51" s="60"/>
    </row>
    <row r="52" spans="1:10" x14ac:dyDescent="0.2">
      <c r="A52" s="85" t="s">
        <v>80</v>
      </c>
      <c r="B52" s="86"/>
      <c r="C52" s="24"/>
      <c r="E52" s="61"/>
      <c r="F52" s="62"/>
      <c r="G52" s="62"/>
      <c r="H52" s="63"/>
    </row>
    <row r="53" spans="1:10" x14ac:dyDescent="0.2">
      <c r="A53" s="85" t="s">
        <v>81</v>
      </c>
      <c r="B53" s="86"/>
      <c r="C53" s="24"/>
      <c r="E53" s="64"/>
      <c r="F53" s="65"/>
      <c r="G53" s="65"/>
      <c r="H53" s="66"/>
    </row>
    <row r="54" spans="1:10" ht="15.75" thickBot="1" x14ac:dyDescent="0.25">
      <c r="A54" s="87" t="s">
        <v>82</v>
      </c>
      <c r="B54" s="88"/>
      <c r="C54" s="25"/>
      <c r="E54" s="67"/>
      <c r="F54" s="68"/>
      <c r="G54" s="68"/>
      <c r="H54" s="69"/>
    </row>
    <row r="55" spans="1:10" x14ac:dyDescent="0.2">
      <c r="A55" s="5"/>
      <c r="B55" s="5"/>
      <c r="C55" s="5"/>
      <c r="D55" s="5"/>
      <c r="E55" s="5"/>
      <c r="F55" s="5"/>
      <c r="G55" s="5"/>
      <c r="H55" s="5"/>
    </row>
    <row r="56" spans="1:10" x14ac:dyDescent="0.2">
      <c r="A56" s="56" t="s">
        <v>38</v>
      </c>
      <c r="B56" s="56"/>
      <c r="C56" s="56"/>
      <c r="D56" s="56"/>
      <c r="E56" s="56"/>
      <c r="F56" s="56"/>
      <c r="G56" s="56"/>
      <c r="H56" s="56"/>
    </row>
    <row r="57" spans="1:10" x14ac:dyDescent="0.2">
      <c r="A57" s="57" t="s">
        <v>18</v>
      </c>
      <c r="B57" s="57"/>
      <c r="C57" s="57"/>
      <c r="D57" s="57"/>
      <c r="E57" s="57"/>
      <c r="F57" s="57"/>
      <c r="G57" s="57"/>
      <c r="H57" s="57"/>
    </row>
  </sheetData>
  <mergeCells count="36">
    <mergeCell ref="B17:D17"/>
    <mergeCell ref="B18:D18"/>
    <mergeCell ref="B19:D19"/>
    <mergeCell ref="F12:H12"/>
    <mergeCell ref="F13:H13"/>
    <mergeCell ref="F14:H14"/>
    <mergeCell ref="F15:H15"/>
    <mergeCell ref="F16:H16"/>
    <mergeCell ref="F17:H17"/>
    <mergeCell ref="F18:H18"/>
    <mergeCell ref="B12:D12"/>
    <mergeCell ref="B13:D13"/>
    <mergeCell ref="B14:D14"/>
    <mergeCell ref="B15:D15"/>
    <mergeCell ref="B16:D16"/>
    <mergeCell ref="B6:C6"/>
    <mergeCell ref="E11:H11"/>
    <mergeCell ref="A11:D11"/>
    <mergeCell ref="E2:F2"/>
    <mergeCell ref="B1:D4"/>
    <mergeCell ref="A7:A9"/>
    <mergeCell ref="E6:H9"/>
    <mergeCell ref="A56:H56"/>
    <mergeCell ref="A57:H57"/>
    <mergeCell ref="E51:H51"/>
    <mergeCell ref="E52:H54"/>
    <mergeCell ref="B20:D20"/>
    <mergeCell ref="A49:B49"/>
    <mergeCell ref="E19:E20"/>
    <mergeCell ref="F19:H20"/>
    <mergeCell ref="B21:D21"/>
    <mergeCell ref="F21:H21"/>
    <mergeCell ref="A51:B51"/>
    <mergeCell ref="A52:B52"/>
    <mergeCell ref="A53:B53"/>
    <mergeCell ref="A54:B54"/>
  </mergeCells>
  <phoneticPr fontId="0" type="noConversion"/>
  <conditionalFormatting sqref="C7">
    <cfRule type="cellIs" dxfId="0" priority="4" stopIfTrue="1" operator="equal">
      <formula>""</formula>
    </cfRule>
  </conditionalFormatting>
  <printOptions horizontalCentered="1" verticalCentered="1"/>
  <pageMargins left="0.118110236220472" right="3.9370078740157501E-2" top="3.9370078740157501E-2" bottom="0" header="0.511811023622047" footer="0.511811023622047"/>
  <pageSetup paperSize="9" scale="52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Sheet1!$A$13:$A$14</xm:f>
          </x14:formula1>
          <xm:sqref>C7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D90233218B154F8F4854218A4E55A2" ma:contentTypeVersion="11" ma:contentTypeDescription="Create a new document." ma:contentTypeScope="" ma:versionID="87473c76e09447cbda06cb6016b76c3a">
  <xsd:schema xmlns:xsd="http://www.w3.org/2001/XMLSchema" xmlns:xs="http://www.w3.org/2001/XMLSchema" xmlns:p="http://schemas.microsoft.com/office/2006/metadata/properties" xmlns:ns2="06566100-c939-4cd1-855c-50783a34b1fa" targetNamespace="http://schemas.microsoft.com/office/2006/metadata/properties" ma:root="true" ma:fieldsID="38e0955056ebb3d6bf5e46c5ac9bfd14" ns2:_="">
    <xsd:import namespace="06566100-c939-4cd1-855c-50783a34b1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566100-c939-4cd1-855c-50783a34b1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3BC799A-742C-4BCF-BBCE-E96505C342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566100-c939-4cd1-855c-50783a34b1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97A8A5-7B8F-4362-AE1B-53FDCC53D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00C3E3-041E-47E8-97F0-B1583BA9BBB7}">
  <ds:schemaRefs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dc39eefc-f7c6-4adf-8b4a-503db1423a3d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Sheet1</vt:lpstr>
      <vt:lpstr>Modulo d'ordine</vt:lpstr>
      <vt:lpstr>Condizioni Generali</vt:lpstr>
      <vt:lpstr>'Modulo d''ordine'!Area_stampa</vt:lpstr>
    </vt:vector>
  </TitlesOfParts>
  <Company>Dyson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salghisi</dc:creator>
  <cp:lastModifiedBy>Marianna Bonghi</cp:lastModifiedBy>
  <cp:lastPrinted>2016-09-28T10:26:37Z</cp:lastPrinted>
  <dcterms:created xsi:type="dcterms:W3CDTF">2001-04-03T16:10:35Z</dcterms:created>
  <dcterms:modified xsi:type="dcterms:W3CDTF">2024-03-27T09:10:00Z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0x010100D0D90233218B154F8F4854218A4E55A2</vt:lpwstr>
  </property>
  <property fmtid="{D5CDD505-2E9C-101B-9397-08002B2CF9AE}" pid="3" name="MSIP_Label_4b0daab4-b646-43ae-ac6e-8cb22112916e_Enabled">
    <vt:lpwstr>true</vt:lpwstr>
  </property>
  <property fmtid="{D5CDD505-2E9C-101B-9397-08002B2CF9AE}" pid="4" name="MSIP_Label_4b0daab4-b646-43ae-ac6e-8cb22112916e_SetDate">
    <vt:lpwstr>2021-03-16T10:05:37Z</vt:lpwstr>
  </property>
  <property fmtid="{D5CDD505-2E9C-101B-9397-08002B2CF9AE}" pid="5" name="MSIP_Label_4b0daab4-b646-43ae-ac6e-8cb22112916e_Method">
    <vt:lpwstr>Privileged</vt:lpwstr>
  </property>
  <property fmtid="{D5CDD505-2E9C-101B-9397-08002B2CF9AE}" pid="6" name="MSIP_Label_4b0daab4-b646-43ae-ac6e-8cb22112916e_Name">
    <vt:lpwstr>4b0daab4-b646-43ae-ac6e-8cb22112916e</vt:lpwstr>
  </property>
  <property fmtid="{D5CDD505-2E9C-101B-9397-08002B2CF9AE}" pid="7" name="MSIP_Label_4b0daab4-b646-43ae-ac6e-8cb22112916e_SiteId">
    <vt:lpwstr>b6e8236b-ceb2-401d-9169-2917d0b07d48</vt:lpwstr>
  </property>
  <property fmtid="{D5CDD505-2E9C-101B-9397-08002B2CF9AE}" pid="8" name="MSIP_Label_4b0daab4-b646-43ae-ac6e-8cb22112916e_ActionId">
    <vt:lpwstr>fa06c785-9acb-48e9-b65b-00006f56109f</vt:lpwstr>
  </property>
  <property fmtid="{D5CDD505-2E9C-101B-9397-08002B2CF9AE}" pid="9" name="MSIP_Label_4b0daab4-b646-43ae-ac6e-8cb22112916e_ContentBits">
    <vt:lpwstr>0</vt:lpwstr>
  </property>
  <property fmtid="{D5CDD505-2E9C-101B-9397-08002B2CF9AE}" pid="10" name="Order">
    <vt:r8>8334900</vt:r8>
  </property>
</Properties>
</file>